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10215" activeTab="0"/>
  </bookViews>
  <sheets>
    <sheet name="22-23 Final Alloc" sheetId="1" r:id="rId1"/>
  </sheets>
  <definedNames>
    <definedName name="_xlnm.Print_Area" localSheetId="0">'22-23 Final Alloc'!$B$1:$J$75</definedName>
  </definedNames>
  <calcPr fullCalcOnLoad="1"/>
</workbook>
</file>

<file path=xl/sharedStrings.xml><?xml version="1.0" encoding="utf-8"?>
<sst xmlns="http://schemas.openxmlformats.org/spreadsheetml/2006/main" count="90" uniqueCount="84">
  <si>
    <t>Title I</t>
  </si>
  <si>
    <t>BARRINGTON</t>
  </si>
  <si>
    <t>BRISTOL-WARREN</t>
  </si>
  <si>
    <t xml:space="preserve">BURRILLVILLE </t>
  </si>
  <si>
    <t xml:space="preserve">CENTRAL FALLS </t>
  </si>
  <si>
    <t>CHARIHO REGIONAL</t>
  </si>
  <si>
    <t xml:space="preserve">COVENTRY </t>
  </si>
  <si>
    <t>CRANSTON</t>
  </si>
  <si>
    <t xml:space="preserve">CUMBERLAND </t>
  </si>
  <si>
    <t xml:space="preserve">EAST GREENWICH </t>
  </si>
  <si>
    <t xml:space="preserve">EAST PROVIDENCE </t>
  </si>
  <si>
    <t xml:space="preserve">EXETER-W GREENWICH </t>
  </si>
  <si>
    <t>FOSTER</t>
  </si>
  <si>
    <t xml:space="preserve">FOSTER-GLOCESTER </t>
  </si>
  <si>
    <t xml:space="preserve">GLOCESTER </t>
  </si>
  <si>
    <t>JAMESTOWN</t>
  </si>
  <si>
    <t xml:space="preserve">JOHNSTON </t>
  </si>
  <si>
    <t>LINCOLN</t>
  </si>
  <si>
    <t>LITTLE COMPTON</t>
  </si>
  <si>
    <t xml:space="preserve">MIDDLETOWN </t>
  </si>
  <si>
    <t xml:space="preserve">NARRAGANSETT </t>
  </si>
  <si>
    <t>NEW SHOREHAM</t>
  </si>
  <si>
    <t xml:space="preserve">NEWPORT </t>
  </si>
  <si>
    <t xml:space="preserve">NORTH KINGSTOWN </t>
  </si>
  <si>
    <t xml:space="preserve">NORTH PROVIDENCE </t>
  </si>
  <si>
    <t xml:space="preserve">NORTH SMITHFIELD </t>
  </si>
  <si>
    <t xml:space="preserve">PAWTUCKET </t>
  </si>
  <si>
    <t>PORTSMOUTH</t>
  </si>
  <si>
    <t xml:space="preserve">PROVIDENCE </t>
  </si>
  <si>
    <t xml:space="preserve">SCITUATE </t>
  </si>
  <si>
    <t>SMITHFIELD</t>
  </si>
  <si>
    <t xml:space="preserve">SOUTH KINGSTOWN </t>
  </si>
  <si>
    <t xml:space="preserve">TIVERTON </t>
  </si>
  <si>
    <t xml:space="preserve">WARWICK </t>
  </si>
  <si>
    <t xml:space="preserve">WEST WARWICK </t>
  </si>
  <si>
    <t>WESTERLY</t>
  </si>
  <si>
    <t xml:space="preserve">WOONSOCKET </t>
  </si>
  <si>
    <t>DAVIES</t>
  </si>
  <si>
    <t>DEAF</t>
  </si>
  <si>
    <t>MET</t>
  </si>
  <si>
    <t>HIGHLANDER</t>
  </si>
  <si>
    <t>CUFFEE</t>
  </si>
  <si>
    <t>INTERNATIONAL</t>
  </si>
  <si>
    <t>KINGSTON HILL</t>
  </si>
  <si>
    <t>BLACKSTONE ACADEMY</t>
  </si>
  <si>
    <t>COMPASS</t>
  </si>
  <si>
    <t>BEACON</t>
  </si>
  <si>
    <t>LEA</t>
  </si>
  <si>
    <t>Allocation</t>
  </si>
  <si>
    <t>Title II (A)</t>
  </si>
  <si>
    <t>DCYF</t>
  </si>
  <si>
    <t>CORRECTIONS</t>
  </si>
  <si>
    <t>TOTALS:</t>
  </si>
  <si>
    <t>Title III</t>
  </si>
  <si>
    <t>IDEA</t>
  </si>
  <si>
    <t>Part B</t>
  </si>
  <si>
    <t>Preschool</t>
  </si>
  <si>
    <t>TOTAL ALLOCATION ALL PROGRAMS</t>
  </si>
  <si>
    <t>Teacher Quality</t>
  </si>
  <si>
    <t>LEP</t>
  </si>
  <si>
    <t>Disadvantaged</t>
  </si>
  <si>
    <t>LEARNING COMMUNITY</t>
  </si>
  <si>
    <t>SEGUE INSTITUTE</t>
  </si>
  <si>
    <t>GREENE</t>
  </si>
  <si>
    <t>TRINITY</t>
  </si>
  <si>
    <t>R.I. MAYORAL ACADEMY</t>
  </si>
  <si>
    <t>NURSES</t>
  </si>
  <si>
    <t>UCAP</t>
  </si>
  <si>
    <t>ACHIEVEMENT FIRST</t>
  </si>
  <si>
    <t>NOWELL ACADEMY</t>
  </si>
  <si>
    <t>VILLAGE GREEN</t>
  </si>
  <si>
    <t>HOPE ACADEMY</t>
  </si>
  <si>
    <t>SOUTHSIDE</t>
  </si>
  <si>
    <t>RISE MAYORAL</t>
  </si>
  <si>
    <t>NCESID</t>
  </si>
  <si>
    <t>Title IV</t>
  </si>
  <si>
    <t>SSAE</t>
  </si>
  <si>
    <t>CHARETTE</t>
  </si>
  <si>
    <t>NUESTRO MUNDO</t>
  </si>
  <si>
    <t>PROVIDENCE PREP</t>
  </si>
  <si>
    <t>EXCEL ACADEMY</t>
  </si>
  <si>
    <t>YOUTH BUILD</t>
  </si>
  <si>
    <t>2022-2023 Final IDEA Allocations</t>
  </si>
  <si>
    <t>2022 - 2023 Final Allocations By ESSA Program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</si>
</sst>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2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ECF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10" fontId="0" fillId="0" borderId="0" xfId="57" applyNumberFormat="1" applyFont="1" applyAlignment="1">
      <alignment/>
    </xf>
    <xf numFmtId="3" fontId="1" fillId="34" borderId="11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3" fontId="3" fillId="33" borderId="13" xfId="0" applyNumberFormat="1" applyFont="1" applyFill="1" applyBorder="1" applyAlignment="1">
      <alignment horizontal="right"/>
    </xf>
    <xf numFmtId="3" fontId="3" fillId="34" borderId="14" xfId="0" applyNumberFormat="1" applyFont="1" applyFill="1" applyBorder="1" applyAlignment="1">
      <alignment/>
    </xf>
    <xf numFmtId="3" fontId="3" fillId="33" borderId="13" xfId="0" applyNumberFormat="1" applyFont="1" applyFill="1" applyBorder="1" applyAlignment="1">
      <alignment/>
    </xf>
    <xf numFmtId="3" fontId="3" fillId="33" borderId="10" xfId="43" applyNumberFormat="1" applyFont="1" applyFill="1" applyBorder="1" applyAlignment="1">
      <alignment/>
    </xf>
    <xf numFmtId="3" fontId="3" fillId="34" borderId="15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3" fillId="0" borderId="18" xfId="0" applyFont="1" applyBorder="1" applyAlignment="1">
      <alignment/>
    </xf>
    <xf numFmtId="0" fontId="5" fillId="0" borderId="18" xfId="0" applyFont="1" applyBorder="1" applyAlignment="1">
      <alignment/>
    </xf>
    <xf numFmtId="3" fontId="2" fillId="35" borderId="12" xfId="0" applyNumberFormat="1" applyFont="1" applyFill="1" applyBorder="1" applyAlignment="1">
      <alignment horizontal="center"/>
    </xf>
    <xf numFmtId="3" fontId="2" fillId="35" borderId="0" xfId="0" applyNumberFormat="1" applyFont="1" applyFill="1" applyBorder="1" applyAlignment="1">
      <alignment horizontal="center"/>
    </xf>
    <xf numFmtId="3" fontId="2" fillId="35" borderId="10" xfId="0" applyNumberFormat="1" applyFont="1" applyFill="1" applyBorder="1" applyAlignment="1">
      <alignment horizontal="center"/>
    </xf>
    <xf numFmtId="0" fontId="2" fillId="35" borderId="21" xfId="0" applyFont="1" applyFill="1" applyBorder="1" applyAlignment="1">
      <alignment horizontal="center"/>
    </xf>
    <xf numFmtId="0" fontId="2" fillId="35" borderId="22" xfId="0" applyFont="1" applyFill="1" applyBorder="1" applyAlignment="1">
      <alignment horizontal="center"/>
    </xf>
    <xf numFmtId="0" fontId="2" fillId="35" borderId="23" xfId="0" applyFont="1" applyFill="1" applyBorder="1" applyAlignment="1">
      <alignment horizontal="center"/>
    </xf>
    <xf numFmtId="0" fontId="1" fillId="35" borderId="17" xfId="0" applyFont="1" applyFill="1" applyBorder="1" applyAlignment="1">
      <alignment horizontal="center"/>
    </xf>
    <xf numFmtId="0" fontId="1" fillId="35" borderId="16" xfId="0" applyFont="1" applyFill="1" applyBorder="1" applyAlignment="1">
      <alignment horizontal="center"/>
    </xf>
    <xf numFmtId="0" fontId="1" fillId="35" borderId="20" xfId="0" applyFont="1" applyFill="1" applyBorder="1" applyAlignment="1">
      <alignment horizontal="center"/>
    </xf>
    <xf numFmtId="0" fontId="0" fillId="35" borderId="16" xfId="0" applyFont="1" applyFill="1" applyBorder="1" applyAlignment="1">
      <alignment/>
    </xf>
    <xf numFmtId="3" fontId="3" fillId="35" borderId="18" xfId="43" applyNumberFormat="1" applyFont="1" applyFill="1" applyBorder="1" applyAlignment="1">
      <alignment/>
    </xf>
    <xf numFmtId="3" fontId="5" fillId="35" borderId="18" xfId="0" applyNumberFormat="1" applyFont="1" applyFill="1" applyBorder="1" applyAlignment="1">
      <alignment/>
    </xf>
    <xf numFmtId="3" fontId="3" fillId="35" borderId="20" xfId="43" applyNumberFormat="1" applyFont="1" applyFill="1" applyBorder="1" applyAlignment="1">
      <alignment/>
    </xf>
    <xf numFmtId="3" fontId="1" fillId="0" borderId="24" xfId="0" applyNumberFormat="1" applyFont="1" applyFill="1" applyBorder="1" applyAlignment="1">
      <alignment horizontal="center"/>
    </xf>
    <xf numFmtId="3" fontId="1" fillId="0" borderId="25" xfId="0" applyNumberFormat="1" applyFont="1" applyFill="1" applyBorder="1" applyAlignment="1">
      <alignment horizontal="center"/>
    </xf>
    <xf numFmtId="3" fontId="1" fillId="0" borderId="26" xfId="0" applyNumberFormat="1" applyFont="1" applyFill="1" applyBorder="1" applyAlignment="1">
      <alignment horizontal="center"/>
    </xf>
    <xf numFmtId="3" fontId="1" fillId="0" borderId="27" xfId="0" applyNumberFormat="1" applyFont="1" applyFill="1" applyBorder="1" applyAlignment="1">
      <alignment horizontal="center"/>
    </xf>
    <xf numFmtId="3" fontId="3" fillId="0" borderId="28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6" fillId="0" borderId="29" xfId="0" applyFont="1" applyFill="1" applyBorder="1" applyAlignment="1">
      <alignment/>
    </xf>
    <xf numFmtId="3" fontId="7" fillId="0" borderId="30" xfId="0" applyNumberFormat="1" applyFont="1" applyFill="1" applyBorder="1" applyAlignment="1">
      <alignment/>
    </xf>
    <xf numFmtId="3" fontId="4" fillId="0" borderId="31" xfId="43" applyNumberFormat="1" applyFont="1" applyFill="1" applyBorder="1" applyAlignment="1">
      <alignment/>
    </xf>
    <xf numFmtId="0" fontId="6" fillId="35" borderId="17" xfId="0" applyFont="1" applyFill="1" applyBorder="1" applyAlignment="1">
      <alignment/>
    </xf>
    <xf numFmtId="3" fontId="4" fillId="35" borderId="18" xfId="0" applyNumberFormat="1" applyFont="1" applyFill="1" applyBorder="1" applyAlignment="1">
      <alignment horizontal="right"/>
    </xf>
    <xf numFmtId="3" fontId="7" fillId="35" borderId="18" xfId="0" applyNumberFormat="1" applyFont="1" applyFill="1" applyBorder="1" applyAlignment="1">
      <alignment/>
    </xf>
    <xf numFmtId="3" fontId="4" fillId="35" borderId="20" xfId="43" applyNumberFormat="1" applyFont="1" applyFill="1" applyBorder="1" applyAlignment="1">
      <alignment/>
    </xf>
    <xf numFmtId="3" fontId="2" fillId="35" borderId="32" xfId="0" applyNumberFormat="1" applyFont="1" applyFill="1" applyBorder="1" applyAlignment="1">
      <alignment horizontal="center"/>
    </xf>
    <xf numFmtId="3" fontId="4" fillId="35" borderId="33" xfId="0" applyNumberFormat="1" applyFont="1" applyFill="1" applyBorder="1" applyAlignment="1">
      <alignment/>
    </xf>
    <xf numFmtId="3" fontId="4" fillId="35" borderId="20" xfId="0" applyNumberFormat="1" applyFont="1" applyFill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Fill="1" applyBorder="1" applyAlignment="1">
      <alignment horizontal="center" wrapText="1"/>
    </xf>
    <xf numFmtId="0" fontId="3" fillId="0" borderId="34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0" fontId="3" fillId="0" borderId="31" xfId="0" applyFont="1" applyFill="1" applyBorder="1" applyAlignment="1">
      <alignment horizontal="center" wrapText="1"/>
    </xf>
    <xf numFmtId="0" fontId="3" fillId="34" borderId="17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3" fontId="1" fillId="34" borderId="16" xfId="0" applyNumberFormat="1" applyFont="1" applyFill="1" applyBorder="1" applyAlignment="1">
      <alignment horizontal="center" vertical="top" wrapText="1"/>
    </xf>
    <xf numFmtId="3" fontId="1" fillId="34" borderId="20" xfId="0" applyNumberFormat="1" applyFont="1" applyFill="1" applyBorder="1" applyAlignment="1">
      <alignment horizontal="center" vertical="top" wrapText="1"/>
    </xf>
    <xf numFmtId="0" fontId="3" fillId="0" borderId="2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79"/>
  <sheetViews>
    <sheetView tabSelected="1" zoomScalePageLayoutView="0" workbookViewId="0" topLeftCell="A1">
      <selection activeCell="C2" sqref="C2:C6"/>
    </sheetView>
  </sheetViews>
  <sheetFormatPr defaultColWidth="9.140625" defaultRowHeight="12.75"/>
  <cols>
    <col min="1" max="1" width="0.5625" style="0" customWidth="1"/>
    <col min="2" max="2" width="9.140625" style="0" hidden="1" customWidth="1"/>
    <col min="3" max="3" width="27.421875" style="0" bestFit="1" customWidth="1"/>
    <col min="4" max="4" width="14.57421875" style="0" customWidth="1"/>
    <col min="5" max="5" width="15.57421875" style="0" customWidth="1"/>
    <col min="6" max="7" width="11.7109375" style="0" customWidth="1"/>
    <col min="8" max="8" width="14.8515625" style="0" customWidth="1"/>
    <col min="9" max="9" width="16.421875" style="0" customWidth="1"/>
    <col min="10" max="10" width="16.140625" style="0" customWidth="1"/>
    <col min="11" max="11" width="9.140625" style="0" customWidth="1"/>
  </cols>
  <sheetData>
    <row r="1" spans="3:10" ht="8.25" customHeight="1" thickBot="1">
      <c r="C1" s="12"/>
      <c r="D1" s="57"/>
      <c r="E1" s="57"/>
      <c r="F1" s="57"/>
      <c r="G1" s="57"/>
      <c r="H1" s="57"/>
      <c r="I1" s="57"/>
      <c r="J1" s="57"/>
    </row>
    <row r="2" spans="2:10" ht="6.75" customHeight="1">
      <c r="B2" s="54" t="s">
        <v>74</v>
      </c>
      <c r="C2" s="58" t="s">
        <v>47</v>
      </c>
      <c r="D2" s="69" t="s">
        <v>83</v>
      </c>
      <c r="E2" s="70"/>
      <c r="F2" s="70"/>
      <c r="G2" s="71"/>
      <c r="H2" s="61" t="s">
        <v>82</v>
      </c>
      <c r="I2" s="62"/>
      <c r="J2" s="65"/>
    </row>
    <row r="3" spans="2:10" ht="24" customHeight="1" thickBot="1">
      <c r="B3" s="55"/>
      <c r="C3" s="59"/>
      <c r="D3" s="72"/>
      <c r="E3" s="73"/>
      <c r="F3" s="73"/>
      <c r="G3" s="74"/>
      <c r="H3" s="63"/>
      <c r="I3" s="64"/>
      <c r="J3" s="66"/>
    </row>
    <row r="4" spans="2:10" ht="12.75" customHeight="1">
      <c r="B4" s="55"/>
      <c r="C4" s="59"/>
      <c r="D4" s="27" t="s">
        <v>0</v>
      </c>
      <c r="E4" s="5" t="s">
        <v>49</v>
      </c>
      <c r="F4" s="24" t="s">
        <v>53</v>
      </c>
      <c r="G4" s="40" t="s">
        <v>75</v>
      </c>
      <c r="H4" s="21" t="s">
        <v>54</v>
      </c>
      <c r="I4" s="34" t="s">
        <v>54</v>
      </c>
      <c r="J4" s="67" t="s">
        <v>57</v>
      </c>
    </row>
    <row r="5" spans="2:10" ht="12.75">
      <c r="B5" s="55"/>
      <c r="C5" s="59"/>
      <c r="D5" s="28" t="s">
        <v>60</v>
      </c>
      <c r="E5" s="11" t="s">
        <v>58</v>
      </c>
      <c r="F5" s="25" t="s">
        <v>59</v>
      </c>
      <c r="G5" s="41" t="s">
        <v>76</v>
      </c>
      <c r="H5" s="22" t="s">
        <v>55</v>
      </c>
      <c r="I5" s="35" t="s">
        <v>56</v>
      </c>
      <c r="J5" s="67"/>
    </row>
    <row r="6" spans="2:10" ht="13.5" thickBot="1">
      <c r="B6" s="56"/>
      <c r="C6" s="60"/>
      <c r="D6" s="29" t="s">
        <v>48</v>
      </c>
      <c r="E6" s="1" t="s">
        <v>48</v>
      </c>
      <c r="F6" s="26" t="s">
        <v>48</v>
      </c>
      <c r="G6" s="42" t="s">
        <v>48</v>
      </c>
      <c r="H6" s="23" t="s">
        <v>48</v>
      </c>
      <c r="I6" s="36" t="s">
        <v>48</v>
      </c>
      <c r="J6" s="68"/>
    </row>
    <row r="7" spans="2:10" ht="14.25">
      <c r="B7" s="14"/>
      <c r="C7" s="18"/>
      <c r="D7" s="30"/>
      <c r="E7" s="2"/>
      <c r="F7" s="47"/>
      <c r="G7" s="44"/>
      <c r="H7" s="51"/>
      <c r="I7" s="37"/>
      <c r="J7" s="4"/>
    </row>
    <row r="8" spans="2:10" ht="15">
      <c r="B8" s="15">
        <v>4400030</v>
      </c>
      <c r="C8" s="19" t="s">
        <v>1</v>
      </c>
      <c r="D8" s="31">
        <v>116497</v>
      </c>
      <c r="E8" s="6">
        <v>99971</v>
      </c>
      <c r="F8" s="48">
        <v>10618</v>
      </c>
      <c r="G8" s="6">
        <v>10679</v>
      </c>
      <c r="H8" s="48">
        <v>867509</v>
      </c>
      <c r="I8" s="6">
        <v>27844</v>
      </c>
      <c r="J8" s="7">
        <f>SUM(D8:I8)</f>
        <v>1133118</v>
      </c>
    </row>
    <row r="9" spans="2:10" ht="15">
      <c r="B9" s="15">
        <v>4400065</v>
      </c>
      <c r="C9" s="19" t="s">
        <v>2</v>
      </c>
      <c r="D9" s="31">
        <v>652835</v>
      </c>
      <c r="E9" s="6">
        <v>179024</v>
      </c>
      <c r="F9" s="48">
        <v>9121</v>
      </c>
      <c r="G9" s="6">
        <v>70443</v>
      </c>
      <c r="H9" s="48">
        <v>1052470</v>
      </c>
      <c r="I9" s="6">
        <v>35054</v>
      </c>
      <c r="J9" s="7">
        <f aca="true" t="shared" si="0" ref="J9:J73">SUM(D9:I9)</f>
        <v>1998947</v>
      </c>
    </row>
    <row r="10" spans="2:10" ht="15">
      <c r="B10" s="15">
        <v>4400090</v>
      </c>
      <c r="C10" s="19" t="s">
        <v>3</v>
      </c>
      <c r="D10" s="31">
        <v>502357</v>
      </c>
      <c r="E10" s="6">
        <v>135938</v>
      </c>
      <c r="F10" s="48">
        <v>1497</v>
      </c>
      <c r="G10" s="6">
        <v>59951</v>
      </c>
      <c r="H10" s="48">
        <v>752045</v>
      </c>
      <c r="I10" s="6">
        <v>25273</v>
      </c>
      <c r="J10" s="7">
        <f t="shared" si="0"/>
        <v>1477061</v>
      </c>
    </row>
    <row r="11" spans="2:10" ht="15">
      <c r="B11" s="13">
        <v>4400120</v>
      </c>
      <c r="C11" s="19" t="s">
        <v>4</v>
      </c>
      <c r="D11" s="31">
        <v>1876490</v>
      </c>
      <c r="E11" s="6">
        <v>278419</v>
      </c>
      <c r="F11" s="48">
        <v>171660</v>
      </c>
      <c r="G11" s="6">
        <v>234347</v>
      </c>
      <c r="H11" s="48">
        <v>713835</v>
      </c>
      <c r="I11" s="6">
        <v>38887</v>
      </c>
      <c r="J11" s="7">
        <f t="shared" si="0"/>
        <v>3313638</v>
      </c>
    </row>
    <row r="12" spans="2:10" ht="15">
      <c r="B12" s="15">
        <v>4400150</v>
      </c>
      <c r="C12" s="19" t="s">
        <v>5</v>
      </c>
      <c r="D12" s="31">
        <v>435225</v>
      </c>
      <c r="E12" s="6">
        <v>127461</v>
      </c>
      <c r="F12" s="48">
        <v>2042</v>
      </c>
      <c r="G12" s="6">
        <v>42903</v>
      </c>
      <c r="H12" s="48">
        <v>867843</v>
      </c>
      <c r="I12" s="6">
        <v>22301</v>
      </c>
      <c r="J12" s="7">
        <f t="shared" si="0"/>
        <v>1497775</v>
      </c>
    </row>
    <row r="13" spans="2:10" ht="15">
      <c r="B13" s="15">
        <v>4400210</v>
      </c>
      <c r="C13" s="19" t="s">
        <v>6</v>
      </c>
      <c r="D13" s="31">
        <v>849449</v>
      </c>
      <c r="E13" s="6">
        <v>237872</v>
      </c>
      <c r="F13" s="48">
        <v>3676</v>
      </c>
      <c r="G13" s="6">
        <v>86689</v>
      </c>
      <c r="H13" s="48">
        <v>1455249</v>
      </c>
      <c r="I13" s="6">
        <v>42382</v>
      </c>
      <c r="J13" s="7">
        <f t="shared" si="0"/>
        <v>2675317</v>
      </c>
    </row>
    <row r="14" spans="2:10" ht="15">
      <c r="B14" s="15">
        <v>4400240</v>
      </c>
      <c r="C14" s="19" t="s">
        <v>7</v>
      </c>
      <c r="D14" s="31">
        <v>2730036</v>
      </c>
      <c r="E14" s="6">
        <v>625172</v>
      </c>
      <c r="F14" s="48">
        <v>137219</v>
      </c>
      <c r="G14" s="6">
        <v>323793</v>
      </c>
      <c r="H14" s="48">
        <v>3165549</v>
      </c>
      <c r="I14" s="6">
        <v>81847</v>
      </c>
      <c r="J14" s="7">
        <f t="shared" si="0"/>
        <v>7063616</v>
      </c>
    </row>
    <row r="15" spans="2:10" ht="15">
      <c r="B15" s="13">
        <v>4400270</v>
      </c>
      <c r="C15" s="19" t="s">
        <v>8</v>
      </c>
      <c r="D15" s="31">
        <v>568382</v>
      </c>
      <c r="E15" s="6">
        <v>163797</v>
      </c>
      <c r="F15" s="48">
        <v>26818</v>
      </c>
      <c r="G15" s="6">
        <v>73950</v>
      </c>
      <c r="H15" s="48">
        <v>1313168</v>
      </c>
      <c r="I15" s="6">
        <v>42788</v>
      </c>
      <c r="J15" s="7">
        <f t="shared" si="0"/>
        <v>2188903</v>
      </c>
    </row>
    <row r="16" spans="2:10" ht="15">
      <c r="B16" s="15">
        <v>4400300</v>
      </c>
      <c r="C16" s="19" t="s">
        <v>9</v>
      </c>
      <c r="D16" s="31">
        <v>78805</v>
      </c>
      <c r="E16" s="6">
        <v>69867</v>
      </c>
      <c r="F16" s="48">
        <v>3539</v>
      </c>
      <c r="G16" s="6">
        <v>10000</v>
      </c>
      <c r="H16" s="48">
        <v>608455</v>
      </c>
      <c r="I16" s="6">
        <v>14382</v>
      </c>
      <c r="J16" s="7">
        <f t="shared" si="0"/>
        <v>785048</v>
      </c>
    </row>
    <row r="17" spans="2:10" ht="15">
      <c r="B17" s="15">
        <v>4400330</v>
      </c>
      <c r="C17" s="19" t="s">
        <v>10</v>
      </c>
      <c r="D17" s="31">
        <v>1582188</v>
      </c>
      <c r="E17" s="6">
        <v>373976</v>
      </c>
      <c r="F17" s="48">
        <v>34849</v>
      </c>
      <c r="G17" s="6">
        <v>188818</v>
      </c>
      <c r="H17" s="48">
        <v>1734586</v>
      </c>
      <c r="I17" s="6">
        <v>53220</v>
      </c>
      <c r="J17" s="7">
        <f t="shared" si="0"/>
        <v>3967637</v>
      </c>
    </row>
    <row r="18" spans="2:10" ht="15">
      <c r="B18" s="13">
        <v>4400360</v>
      </c>
      <c r="C18" s="19" t="s">
        <v>11</v>
      </c>
      <c r="D18" s="31">
        <v>200432</v>
      </c>
      <c r="E18" s="6">
        <v>65254</v>
      </c>
      <c r="F18" s="48">
        <v>1770</v>
      </c>
      <c r="G18" s="6">
        <v>18683</v>
      </c>
      <c r="H18" s="48">
        <v>506241</v>
      </c>
      <c r="I18" s="6">
        <v>13334</v>
      </c>
      <c r="J18" s="7">
        <f t="shared" si="0"/>
        <v>805714</v>
      </c>
    </row>
    <row r="19" spans="2:10" ht="15">
      <c r="B19" s="15">
        <v>4400390</v>
      </c>
      <c r="C19" s="19" t="s">
        <v>12</v>
      </c>
      <c r="D19" s="31">
        <v>54271</v>
      </c>
      <c r="E19" s="6">
        <v>14351</v>
      </c>
      <c r="F19" s="48">
        <v>0</v>
      </c>
      <c r="G19" s="6">
        <v>10000</v>
      </c>
      <c r="H19" s="48">
        <v>75112</v>
      </c>
      <c r="I19" s="6">
        <v>5132</v>
      </c>
      <c r="J19" s="7">
        <f t="shared" si="0"/>
        <v>158866</v>
      </c>
    </row>
    <row r="20" spans="2:10" ht="15">
      <c r="B20" s="13">
        <v>4400420</v>
      </c>
      <c r="C20" s="19" t="s">
        <v>13</v>
      </c>
      <c r="D20" s="31">
        <v>181343</v>
      </c>
      <c r="E20" s="6">
        <v>56159</v>
      </c>
      <c r="F20" s="48">
        <v>0</v>
      </c>
      <c r="G20" s="6">
        <v>21545</v>
      </c>
      <c r="H20" s="48">
        <v>372900</v>
      </c>
      <c r="I20" s="6">
        <v>0</v>
      </c>
      <c r="J20" s="7">
        <f t="shared" si="0"/>
        <v>631947</v>
      </c>
    </row>
    <row r="21" spans="2:10" ht="15">
      <c r="B21" s="15">
        <v>4400450</v>
      </c>
      <c r="C21" s="19" t="s">
        <v>14</v>
      </c>
      <c r="D21" s="31">
        <v>166952</v>
      </c>
      <c r="E21" s="6">
        <v>36223</v>
      </c>
      <c r="F21" s="48">
        <v>0</v>
      </c>
      <c r="G21" s="6">
        <v>20374</v>
      </c>
      <c r="H21" s="48">
        <v>200378</v>
      </c>
      <c r="I21" s="6">
        <v>15182</v>
      </c>
      <c r="J21" s="7">
        <f t="shared" si="0"/>
        <v>439109</v>
      </c>
    </row>
    <row r="22" spans="2:10" ht="15">
      <c r="B22" s="15">
        <v>4400510</v>
      </c>
      <c r="C22" s="19" t="s">
        <v>15</v>
      </c>
      <c r="D22" s="31">
        <v>86488</v>
      </c>
      <c r="E22" s="6">
        <v>24634</v>
      </c>
      <c r="F22" s="48">
        <v>0</v>
      </c>
      <c r="G22" s="6">
        <v>10516</v>
      </c>
      <c r="H22" s="48">
        <v>185561</v>
      </c>
      <c r="I22" s="6">
        <v>7921</v>
      </c>
      <c r="J22" s="7">
        <f t="shared" si="0"/>
        <v>315120</v>
      </c>
    </row>
    <row r="23" spans="2:10" ht="15">
      <c r="B23" s="15">
        <v>4400540</v>
      </c>
      <c r="C23" s="19" t="s">
        <v>16</v>
      </c>
      <c r="D23" s="31">
        <v>854672</v>
      </c>
      <c r="E23" s="6">
        <v>218611</v>
      </c>
      <c r="F23" s="48">
        <v>33896</v>
      </c>
      <c r="G23" s="6">
        <v>101408</v>
      </c>
      <c r="H23" s="48">
        <v>1111541</v>
      </c>
      <c r="I23" s="6">
        <v>34849</v>
      </c>
      <c r="J23" s="7">
        <f t="shared" si="0"/>
        <v>2354977</v>
      </c>
    </row>
    <row r="24" spans="2:10" ht="15">
      <c r="B24" s="15">
        <v>4400570</v>
      </c>
      <c r="C24" s="19" t="s">
        <v>17</v>
      </c>
      <c r="D24" s="31">
        <v>567386</v>
      </c>
      <c r="E24" s="6">
        <v>144870</v>
      </c>
      <c r="F24" s="48">
        <v>8848</v>
      </c>
      <c r="G24" s="6">
        <v>67712</v>
      </c>
      <c r="H24" s="48">
        <v>865098</v>
      </c>
      <c r="I24" s="6">
        <v>27518</v>
      </c>
      <c r="J24" s="7">
        <f t="shared" si="0"/>
        <v>1681432</v>
      </c>
    </row>
    <row r="25" spans="2:10" ht="15">
      <c r="B25" s="15">
        <v>4400600</v>
      </c>
      <c r="C25" s="19" t="s">
        <v>18</v>
      </c>
      <c r="D25" s="31">
        <v>62993</v>
      </c>
      <c r="E25" s="6">
        <v>19156</v>
      </c>
      <c r="F25" s="48">
        <v>0</v>
      </c>
      <c r="G25" s="6">
        <v>10000</v>
      </c>
      <c r="H25" s="48">
        <v>116611</v>
      </c>
      <c r="I25" s="6">
        <v>2352</v>
      </c>
      <c r="J25" s="7">
        <f t="shared" si="0"/>
        <v>211112</v>
      </c>
    </row>
    <row r="26" spans="2:10" ht="15">
      <c r="B26" s="15">
        <v>4400630</v>
      </c>
      <c r="C26" s="19" t="s">
        <v>19</v>
      </c>
      <c r="D26" s="31">
        <v>423770</v>
      </c>
      <c r="E26" s="6">
        <v>115787</v>
      </c>
      <c r="F26" s="48">
        <v>27634</v>
      </c>
      <c r="G26" s="6">
        <v>36907</v>
      </c>
      <c r="H26" s="48">
        <v>659592</v>
      </c>
      <c r="I26" s="6">
        <v>35632</v>
      </c>
      <c r="J26" s="7">
        <f t="shared" si="0"/>
        <v>1299322</v>
      </c>
    </row>
    <row r="27" spans="2:10" ht="15">
      <c r="B27" s="15">
        <v>4400660</v>
      </c>
      <c r="C27" s="19" t="s">
        <v>20</v>
      </c>
      <c r="D27" s="31">
        <v>206159</v>
      </c>
      <c r="E27" s="6">
        <v>60674</v>
      </c>
      <c r="F27" s="48">
        <v>817</v>
      </c>
      <c r="G27" s="6">
        <v>21915</v>
      </c>
      <c r="H27" s="48">
        <v>445011</v>
      </c>
      <c r="I27" s="6">
        <v>11027</v>
      </c>
      <c r="J27" s="7">
        <f t="shared" si="0"/>
        <v>745603</v>
      </c>
    </row>
    <row r="28" spans="2:10" ht="15">
      <c r="B28" s="15">
        <v>4400690</v>
      </c>
      <c r="C28" s="19" t="s">
        <v>21</v>
      </c>
      <c r="D28" s="31">
        <v>0</v>
      </c>
      <c r="E28" s="6">
        <v>2147</v>
      </c>
      <c r="F28" s="48">
        <v>2450</v>
      </c>
      <c r="G28" s="6">
        <v>0</v>
      </c>
      <c r="H28" s="48">
        <v>29668</v>
      </c>
      <c r="I28" s="6">
        <v>1544</v>
      </c>
      <c r="J28" s="7">
        <f t="shared" si="0"/>
        <v>35809</v>
      </c>
    </row>
    <row r="29" spans="2:10" ht="15">
      <c r="B29" s="15">
        <v>4400720</v>
      </c>
      <c r="C29" s="19" t="s">
        <v>22</v>
      </c>
      <c r="D29" s="31">
        <v>1167726</v>
      </c>
      <c r="E29" s="6">
        <v>220450</v>
      </c>
      <c r="F29" s="48">
        <v>47509</v>
      </c>
      <c r="G29" s="6">
        <v>119378</v>
      </c>
      <c r="H29" s="48">
        <v>790710</v>
      </c>
      <c r="I29" s="6">
        <v>35955</v>
      </c>
      <c r="J29" s="7">
        <f t="shared" si="0"/>
        <v>2381728</v>
      </c>
    </row>
    <row r="30" spans="2:10" ht="15">
      <c r="B30" s="15">
        <v>4400750</v>
      </c>
      <c r="C30" s="19" t="s">
        <v>23</v>
      </c>
      <c r="D30" s="31">
        <v>637565</v>
      </c>
      <c r="E30" s="6">
        <v>179683</v>
      </c>
      <c r="F30" s="48">
        <v>12116</v>
      </c>
      <c r="G30" s="6">
        <v>67258</v>
      </c>
      <c r="H30" s="48">
        <v>1051227</v>
      </c>
      <c r="I30" s="6">
        <v>32052</v>
      </c>
      <c r="J30" s="7">
        <f t="shared" si="0"/>
        <v>1979901</v>
      </c>
    </row>
    <row r="31" spans="2:10" ht="15">
      <c r="B31" s="15">
        <v>4400780</v>
      </c>
      <c r="C31" s="19" t="s">
        <v>24</v>
      </c>
      <c r="D31" s="31">
        <v>837272</v>
      </c>
      <c r="E31" s="6">
        <v>197575</v>
      </c>
      <c r="F31" s="48">
        <v>44378</v>
      </c>
      <c r="G31" s="6">
        <v>99920</v>
      </c>
      <c r="H31" s="48">
        <v>999590</v>
      </c>
      <c r="I31" s="6">
        <v>22300</v>
      </c>
      <c r="J31" s="7">
        <f t="shared" si="0"/>
        <v>2201035</v>
      </c>
    </row>
    <row r="32" spans="2:10" ht="15">
      <c r="B32" s="15">
        <v>4400810</v>
      </c>
      <c r="C32" s="19" t="s">
        <v>25</v>
      </c>
      <c r="D32" s="31">
        <v>227631</v>
      </c>
      <c r="E32" s="6">
        <v>68402</v>
      </c>
      <c r="F32" s="48">
        <v>2723</v>
      </c>
      <c r="G32" s="6">
        <v>27165</v>
      </c>
      <c r="H32" s="48">
        <v>461508</v>
      </c>
      <c r="I32" s="6">
        <v>10402</v>
      </c>
      <c r="J32" s="7">
        <f t="shared" si="0"/>
        <v>797831</v>
      </c>
    </row>
    <row r="33" spans="2:10" ht="15">
      <c r="B33" s="15">
        <v>4400840</v>
      </c>
      <c r="C33" s="19" t="s">
        <v>26</v>
      </c>
      <c r="D33" s="31">
        <v>4260932</v>
      </c>
      <c r="E33" s="6">
        <v>736535</v>
      </c>
      <c r="F33" s="48">
        <v>204332</v>
      </c>
      <c r="G33" s="6">
        <v>508498</v>
      </c>
      <c r="H33" s="48">
        <v>2566796</v>
      </c>
      <c r="I33" s="6">
        <v>93632</v>
      </c>
      <c r="J33" s="7">
        <f t="shared" si="0"/>
        <v>8370725</v>
      </c>
    </row>
    <row r="34" spans="2:10" ht="15">
      <c r="B34" s="15">
        <v>4400870</v>
      </c>
      <c r="C34" s="19" t="s">
        <v>27</v>
      </c>
      <c r="D34" s="31">
        <v>366504</v>
      </c>
      <c r="E34" s="6">
        <v>99084</v>
      </c>
      <c r="F34" s="48">
        <v>0</v>
      </c>
      <c r="G34" s="6">
        <v>33160</v>
      </c>
      <c r="H34" s="48">
        <v>708443</v>
      </c>
      <c r="I34" s="6">
        <v>22351</v>
      </c>
      <c r="J34" s="7">
        <f t="shared" si="0"/>
        <v>1229542</v>
      </c>
    </row>
    <row r="35" spans="2:10" ht="15">
      <c r="B35" s="15">
        <v>4400900</v>
      </c>
      <c r="C35" s="19" t="s">
        <v>28</v>
      </c>
      <c r="D35" s="31">
        <v>17321871</v>
      </c>
      <c r="E35" s="6">
        <v>2425394</v>
      </c>
      <c r="F35" s="48">
        <v>1047528</v>
      </c>
      <c r="G35" s="6">
        <v>2067181</v>
      </c>
      <c r="H35" s="48">
        <v>6280015</v>
      </c>
      <c r="I35" s="6">
        <v>219583</v>
      </c>
      <c r="J35" s="7">
        <f t="shared" si="0"/>
        <v>29361572</v>
      </c>
    </row>
    <row r="36" spans="2:10" ht="15">
      <c r="B36" s="15">
        <v>4400960</v>
      </c>
      <c r="C36" s="19" t="s">
        <v>29</v>
      </c>
      <c r="D36" s="31">
        <v>205702</v>
      </c>
      <c r="E36" s="6">
        <v>60007</v>
      </c>
      <c r="F36" s="48">
        <v>136</v>
      </c>
      <c r="G36" s="6">
        <v>25020</v>
      </c>
      <c r="H36" s="48">
        <v>469542</v>
      </c>
      <c r="I36" s="6">
        <v>18154</v>
      </c>
      <c r="J36" s="7">
        <f t="shared" si="0"/>
        <v>778561</v>
      </c>
    </row>
    <row r="37" spans="2:10" ht="15">
      <c r="B37" s="15">
        <v>4400990</v>
      </c>
      <c r="C37" s="19" t="s">
        <v>30</v>
      </c>
      <c r="D37" s="31">
        <v>110961</v>
      </c>
      <c r="E37" s="6">
        <v>83307</v>
      </c>
      <c r="F37" s="48">
        <v>3131</v>
      </c>
      <c r="G37" s="6">
        <v>13242</v>
      </c>
      <c r="H37" s="48">
        <v>680663</v>
      </c>
      <c r="I37" s="6">
        <v>22832</v>
      </c>
      <c r="J37" s="7">
        <f t="shared" si="0"/>
        <v>914136</v>
      </c>
    </row>
    <row r="38" spans="2:10" ht="15">
      <c r="B38" s="15">
        <v>4401020</v>
      </c>
      <c r="C38" s="19" t="s">
        <v>31</v>
      </c>
      <c r="D38" s="31">
        <v>494400</v>
      </c>
      <c r="E38" s="6">
        <v>142097</v>
      </c>
      <c r="F38" s="48">
        <v>5581</v>
      </c>
      <c r="G38" s="6">
        <v>48161</v>
      </c>
      <c r="H38" s="48">
        <v>969845</v>
      </c>
      <c r="I38" s="6">
        <v>27354</v>
      </c>
      <c r="J38" s="7">
        <f t="shared" si="0"/>
        <v>1687438</v>
      </c>
    </row>
    <row r="39" spans="2:10" ht="15">
      <c r="B39" s="15">
        <v>4401050</v>
      </c>
      <c r="C39" s="19" t="s">
        <v>32</v>
      </c>
      <c r="D39" s="31">
        <v>307329</v>
      </c>
      <c r="E39" s="6">
        <v>88090</v>
      </c>
      <c r="F39" s="48">
        <v>953</v>
      </c>
      <c r="G39" s="6">
        <v>27345</v>
      </c>
      <c r="H39" s="48">
        <v>518050</v>
      </c>
      <c r="I39" s="6">
        <v>14896</v>
      </c>
      <c r="J39" s="7">
        <f t="shared" si="0"/>
        <v>956663</v>
      </c>
    </row>
    <row r="40" spans="2:10" ht="15">
      <c r="B40" s="15">
        <v>4401110</v>
      </c>
      <c r="C40" s="19" t="s">
        <v>33</v>
      </c>
      <c r="D40" s="31">
        <v>1976615</v>
      </c>
      <c r="E40" s="6">
        <v>502305</v>
      </c>
      <c r="F40" s="48">
        <v>29132</v>
      </c>
      <c r="G40" s="6">
        <v>204765</v>
      </c>
      <c r="H40" s="48">
        <v>3042517</v>
      </c>
      <c r="I40" s="6">
        <v>113695</v>
      </c>
      <c r="J40" s="7">
        <f t="shared" si="0"/>
        <v>5869029</v>
      </c>
    </row>
    <row r="41" spans="2:10" ht="15">
      <c r="B41" s="15">
        <v>4401140</v>
      </c>
      <c r="C41" s="19" t="s">
        <v>34</v>
      </c>
      <c r="D41" s="31">
        <v>1222559</v>
      </c>
      <c r="E41" s="6">
        <v>266859</v>
      </c>
      <c r="F41" s="48">
        <v>14294</v>
      </c>
      <c r="G41" s="6">
        <v>132755</v>
      </c>
      <c r="H41" s="48">
        <v>1065407</v>
      </c>
      <c r="I41" s="6">
        <v>35332</v>
      </c>
      <c r="J41" s="7">
        <f t="shared" si="0"/>
        <v>2737206</v>
      </c>
    </row>
    <row r="42" spans="2:10" ht="15">
      <c r="B42" s="15">
        <v>4401170</v>
      </c>
      <c r="C42" s="19" t="s">
        <v>35</v>
      </c>
      <c r="D42" s="31">
        <v>705171</v>
      </c>
      <c r="E42" s="6">
        <v>170089</v>
      </c>
      <c r="F42" s="48">
        <v>9938</v>
      </c>
      <c r="G42" s="6">
        <v>72381</v>
      </c>
      <c r="H42" s="48">
        <v>864436</v>
      </c>
      <c r="I42" s="6">
        <v>27027</v>
      </c>
      <c r="J42" s="7">
        <f t="shared" si="0"/>
        <v>1849042</v>
      </c>
    </row>
    <row r="43" spans="2:10" ht="15">
      <c r="B43" s="15">
        <v>4401200</v>
      </c>
      <c r="C43" s="19" t="s">
        <v>36</v>
      </c>
      <c r="D43" s="31">
        <v>3895223</v>
      </c>
      <c r="E43" s="6">
        <v>643281</v>
      </c>
      <c r="F43" s="48">
        <v>110129</v>
      </c>
      <c r="G43" s="6">
        <v>464854</v>
      </c>
      <c r="H43" s="48">
        <v>1954106</v>
      </c>
      <c r="I43" s="6">
        <v>65570</v>
      </c>
      <c r="J43" s="7">
        <f t="shared" si="0"/>
        <v>7133163</v>
      </c>
    </row>
    <row r="44" spans="2:10" ht="15">
      <c r="B44" s="15">
        <v>4400004</v>
      </c>
      <c r="C44" s="19" t="s">
        <v>37</v>
      </c>
      <c r="D44" s="31">
        <v>369728</v>
      </c>
      <c r="E44" s="6">
        <v>72670</v>
      </c>
      <c r="F44" s="48">
        <v>0</v>
      </c>
      <c r="G44" s="6">
        <v>37786</v>
      </c>
      <c r="H44" s="48">
        <v>268181</v>
      </c>
      <c r="I44" s="6">
        <v>0</v>
      </c>
      <c r="J44" s="7">
        <f t="shared" si="0"/>
        <v>748365</v>
      </c>
    </row>
    <row r="45" spans="2:10" ht="15">
      <c r="B45" s="15">
        <v>4400009</v>
      </c>
      <c r="C45" s="19" t="s">
        <v>50</v>
      </c>
      <c r="D45" s="31">
        <v>186729</v>
      </c>
      <c r="E45" s="6">
        <v>29584</v>
      </c>
      <c r="F45" s="48">
        <v>0</v>
      </c>
      <c r="G45" s="6">
        <v>0</v>
      </c>
      <c r="H45" s="48">
        <v>111704</v>
      </c>
      <c r="I45" s="6">
        <v>0</v>
      </c>
      <c r="J45" s="7">
        <f t="shared" si="0"/>
        <v>328017</v>
      </c>
    </row>
    <row r="46" spans="2:10" ht="15">
      <c r="B46" s="15">
        <v>4400001</v>
      </c>
      <c r="C46" s="19" t="s">
        <v>38</v>
      </c>
      <c r="D46" s="31">
        <v>64281</v>
      </c>
      <c r="E46" s="6">
        <v>11518</v>
      </c>
      <c r="F46" s="48">
        <v>0</v>
      </c>
      <c r="G46" s="6">
        <v>10000</v>
      </c>
      <c r="H46" s="48">
        <v>82056</v>
      </c>
      <c r="I46" s="6">
        <v>10292</v>
      </c>
      <c r="J46" s="7">
        <f t="shared" si="0"/>
        <v>178147</v>
      </c>
    </row>
    <row r="47" spans="2:10" ht="15">
      <c r="B47" s="15">
        <v>4400003</v>
      </c>
      <c r="C47" s="19" t="s">
        <v>39</v>
      </c>
      <c r="D47" s="31">
        <v>439476</v>
      </c>
      <c r="E47" s="6">
        <v>75578</v>
      </c>
      <c r="F47" s="48">
        <v>12660</v>
      </c>
      <c r="G47" s="6">
        <v>51513</v>
      </c>
      <c r="H47" s="48">
        <v>182011</v>
      </c>
      <c r="I47" s="6">
        <v>0</v>
      </c>
      <c r="J47" s="7">
        <f t="shared" si="0"/>
        <v>761238</v>
      </c>
    </row>
    <row r="48" spans="2:10" ht="15">
      <c r="B48" s="13">
        <v>4400005</v>
      </c>
      <c r="C48" s="19" t="s">
        <v>67</v>
      </c>
      <c r="D48" s="31">
        <v>103526</v>
      </c>
      <c r="E48" s="6">
        <v>13302</v>
      </c>
      <c r="F48" s="48">
        <v>2586</v>
      </c>
      <c r="G48" s="6">
        <v>12977</v>
      </c>
      <c r="H48" s="48">
        <v>30789</v>
      </c>
      <c r="I48" s="6">
        <v>0</v>
      </c>
      <c r="J48" s="7">
        <f>SUM(D48:I48)</f>
        <v>163180</v>
      </c>
    </row>
    <row r="49" spans="2:10" ht="15">
      <c r="B49" s="15">
        <v>4400031</v>
      </c>
      <c r="C49" s="19" t="s">
        <v>40</v>
      </c>
      <c r="D49" s="31">
        <v>414125</v>
      </c>
      <c r="E49" s="6">
        <v>65184</v>
      </c>
      <c r="F49" s="48">
        <v>18922</v>
      </c>
      <c r="G49" s="6">
        <v>49422</v>
      </c>
      <c r="H49" s="48">
        <v>178237</v>
      </c>
      <c r="I49" s="6">
        <v>1399</v>
      </c>
      <c r="J49" s="7">
        <f t="shared" si="0"/>
        <v>727289</v>
      </c>
    </row>
    <row r="50" spans="2:11" ht="15">
      <c r="B50" s="15">
        <v>4400032</v>
      </c>
      <c r="C50" s="19" t="s">
        <v>41</v>
      </c>
      <c r="D50" s="31">
        <v>530559</v>
      </c>
      <c r="E50" s="6">
        <v>81745</v>
      </c>
      <c r="F50" s="48">
        <v>18241</v>
      </c>
      <c r="G50" s="6">
        <v>59475</v>
      </c>
      <c r="H50" s="48">
        <v>241227</v>
      </c>
      <c r="I50" s="6">
        <v>2685</v>
      </c>
      <c r="J50" s="7">
        <f t="shared" si="0"/>
        <v>933932</v>
      </c>
      <c r="K50" s="3"/>
    </row>
    <row r="51" spans="2:10" ht="15">
      <c r="B51" s="15">
        <v>4400034</v>
      </c>
      <c r="C51" s="19" t="s">
        <v>42</v>
      </c>
      <c r="D51" s="31">
        <v>133350</v>
      </c>
      <c r="E51" s="6">
        <v>24435</v>
      </c>
      <c r="F51" s="48">
        <v>23414</v>
      </c>
      <c r="G51" s="6">
        <v>15914</v>
      </c>
      <c r="H51" s="48">
        <v>93708</v>
      </c>
      <c r="I51" s="6">
        <v>1443</v>
      </c>
      <c r="J51" s="7">
        <f t="shared" si="0"/>
        <v>292264</v>
      </c>
    </row>
    <row r="52" spans="2:10" ht="15">
      <c r="B52" s="15">
        <v>4400033</v>
      </c>
      <c r="C52" s="19" t="s">
        <v>43</v>
      </c>
      <c r="D52" s="31">
        <v>29710</v>
      </c>
      <c r="E52" s="6">
        <v>9576</v>
      </c>
      <c r="F52" s="48">
        <v>0</v>
      </c>
      <c r="G52" s="6">
        <v>10000</v>
      </c>
      <c r="H52" s="48">
        <v>62746</v>
      </c>
      <c r="I52" s="6">
        <v>1663</v>
      </c>
      <c r="J52" s="7">
        <f t="shared" si="0"/>
        <v>113695</v>
      </c>
    </row>
    <row r="53" spans="2:10" ht="15">
      <c r="B53" s="15">
        <v>4400036</v>
      </c>
      <c r="C53" s="19" t="s">
        <v>44</v>
      </c>
      <c r="D53" s="31">
        <v>187167</v>
      </c>
      <c r="E53" s="6">
        <v>33416</v>
      </c>
      <c r="F53" s="48">
        <v>0</v>
      </c>
      <c r="G53" s="6">
        <v>22336</v>
      </c>
      <c r="H53" s="48">
        <v>107861</v>
      </c>
      <c r="I53" s="6">
        <v>0</v>
      </c>
      <c r="J53" s="7">
        <f t="shared" si="0"/>
        <v>350780</v>
      </c>
    </row>
    <row r="54" spans="2:10" ht="15">
      <c r="B54" s="15">
        <v>4400035</v>
      </c>
      <c r="C54" s="19" t="s">
        <v>45</v>
      </c>
      <c r="D54" s="31">
        <v>26900</v>
      </c>
      <c r="E54" s="6">
        <v>8584</v>
      </c>
      <c r="F54" s="48">
        <v>0</v>
      </c>
      <c r="G54" s="6">
        <v>10000</v>
      </c>
      <c r="H54" s="48">
        <v>60215</v>
      </c>
      <c r="I54" s="6">
        <v>204</v>
      </c>
      <c r="J54" s="7">
        <f t="shared" si="0"/>
        <v>105903</v>
      </c>
    </row>
    <row r="55" spans="2:10" ht="15">
      <c r="B55" s="15">
        <v>4400008</v>
      </c>
      <c r="C55" s="19" t="s">
        <v>46</v>
      </c>
      <c r="D55" s="31">
        <v>247413</v>
      </c>
      <c r="E55" s="6">
        <v>48498</v>
      </c>
      <c r="F55" s="48">
        <v>0</v>
      </c>
      <c r="G55" s="6">
        <v>16434</v>
      </c>
      <c r="H55" s="48">
        <v>131115</v>
      </c>
      <c r="I55" s="6">
        <v>0</v>
      </c>
      <c r="J55" s="7">
        <f t="shared" si="0"/>
        <v>443460</v>
      </c>
    </row>
    <row r="56" spans="2:10" ht="15">
      <c r="B56" s="15">
        <v>4400006</v>
      </c>
      <c r="C56" s="19" t="s">
        <v>61</v>
      </c>
      <c r="D56" s="31">
        <v>303424</v>
      </c>
      <c r="E56" s="6">
        <v>49862</v>
      </c>
      <c r="F56" s="48">
        <v>36483</v>
      </c>
      <c r="G56" s="6">
        <v>36852</v>
      </c>
      <c r="H56" s="48">
        <v>174269</v>
      </c>
      <c r="I56" s="6">
        <v>2398</v>
      </c>
      <c r="J56" s="7">
        <f t="shared" si="0"/>
        <v>603288</v>
      </c>
    </row>
    <row r="57" spans="2:10" ht="15">
      <c r="B57" s="15">
        <v>4400015</v>
      </c>
      <c r="C57" s="19" t="s">
        <v>65</v>
      </c>
      <c r="D57" s="31">
        <v>813121</v>
      </c>
      <c r="E57" s="6">
        <v>166700</v>
      </c>
      <c r="F57" s="48">
        <v>38933</v>
      </c>
      <c r="G57" s="6">
        <v>97038</v>
      </c>
      <c r="H57" s="48">
        <v>585107</v>
      </c>
      <c r="I57" s="6">
        <v>7548</v>
      </c>
      <c r="J57" s="7">
        <f t="shared" si="0"/>
        <v>1708447</v>
      </c>
    </row>
    <row r="58" spans="2:10" ht="15">
      <c r="B58" s="15">
        <v>4400014</v>
      </c>
      <c r="C58" s="19" t="s">
        <v>62</v>
      </c>
      <c r="D58" s="31">
        <v>133121</v>
      </c>
      <c r="E58" s="6">
        <v>23545</v>
      </c>
      <c r="F58" s="48">
        <v>12796</v>
      </c>
      <c r="G58" s="6">
        <v>15887</v>
      </c>
      <c r="H58" s="48">
        <v>70793</v>
      </c>
      <c r="I58" s="6">
        <v>0</v>
      </c>
      <c r="J58" s="7">
        <f t="shared" si="0"/>
        <v>256142</v>
      </c>
    </row>
    <row r="59" spans="2:10" ht="15">
      <c r="B59" s="15">
        <v>4400017</v>
      </c>
      <c r="C59" s="19" t="s">
        <v>63</v>
      </c>
      <c r="D59" s="31">
        <v>48788</v>
      </c>
      <c r="E59" s="6">
        <v>11699</v>
      </c>
      <c r="F59" s="48">
        <v>0</v>
      </c>
      <c r="G59" s="6">
        <v>10000</v>
      </c>
      <c r="H59" s="48">
        <v>61586</v>
      </c>
      <c r="I59" s="6">
        <v>0</v>
      </c>
      <c r="J59" s="7">
        <f t="shared" si="0"/>
        <v>132073</v>
      </c>
    </row>
    <row r="60" spans="2:10" ht="15">
      <c r="B60" s="15">
        <v>4400018</v>
      </c>
      <c r="C60" s="19" t="s">
        <v>64</v>
      </c>
      <c r="D60" s="31">
        <v>145073</v>
      </c>
      <c r="E60" s="6">
        <v>21521</v>
      </c>
      <c r="F60" s="48">
        <v>4765</v>
      </c>
      <c r="G60" s="6">
        <v>17313</v>
      </c>
      <c r="H60" s="48">
        <v>59455</v>
      </c>
      <c r="I60" s="6">
        <v>0</v>
      </c>
      <c r="J60" s="7">
        <f t="shared" si="0"/>
        <v>248127</v>
      </c>
    </row>
    <row r="61" spans="2:10" ht="15">
      <c r="B61" s="15">
        <v>4400019</v>
      </c>
      <c r="C61" s="19" t="s">
        <v>66</v>
      </c>
      <c r="D61" s="31">
        <v>234462</v>
      </c>
      <c r="E61" s="6">
        <v>39331</v>
      </c>
      <c r="F61" s="48">
        <v>7759</v>
      </c>
      <c r="G61" s="6">
        <v>26763</v>
      </c>
      <c r="H61" s="48">
        <v>98858</v>
      </c>
      <c r="I61" s="6">
        <v>0</v>
      </c>
      <c r="J61" s="7">
        <f t="shared" si="0"/>
        <v>407173</v>
      </c>
    </row>
    <row r="62" spans="2:10" ht="15">
      <c r="B62" s="15">
        <v>4400021</v>
      </c>
      <c r="C62" s="19" t="s">
        <v>68</v>
      </c>
      <c r="D62" s="31">
        <v>1323129</v>
      </c>
      <c r="E62" s="6">
        <v>218348</v>
      </c>
      <c r="F62" s="48">
        <v>76641</v>
      </c>
      <c r="G62" s="6">
        <v>137266</v>
      </c>
      <c r="H62" s="48">
        <v>648878</v>
      </c>
      <c r="I62" s="6">
        <v>5415</v>
      </c>
      <c r="J62" s="7">
        <f t="shared" si="0"/>
        <v>2409677</v>
      </c>
    </row>
    <row r="63" spans="2:10" ht="15">
      <c r="B63" s="15">
        <v>4400024</v>
      </c>
      <c r="C63" s="19" t="s">
        <v>69</v>
      </c>
      <c r="D63" s="31">
        <v>142721</v>
      </c>
      <c r="E63" s="6">
        <v>22531</v>
      </c>
      <c r="F63" s="48">
        <v>6534</v>
      </c>
      <c r="G63" s="6">
        <v>17032</v>
      </c>
      <c r="H63" s="48">
        <v>48782</v>
      </c>
      <c r="I63" s="6">
        <v>0</v>
      </c>
      <c r="J63" s="7">
        <f t="shared" si="0"/>
        <v>237600</v>
      </c>
    </row>
    <row r="64" spans="2:10" ht="15">
      <c r="B64" s="15">
        <v>4400025</v>
      </c>
      <c r="C64" s="19" t="s">
        <v>70</v>
      </c>
      <c r="D64" s="31">
        <v>165032</v>
      </c>
      <c r="E64" s="6">
        <v>26398</v>
      </c>
      <c r="F64" s="48">
        <v>2314</v>
      </c>
      <c r="G64" s="6">
        <v>19695</v>
      </c>
      <c r="H64" s="48">
        <v>63595</v>
      </c>
      <c r="I64" s="6">
        <v>0</v>
      </c>
      <c r="J64" s="7">
        <f t="shared" si="0"/>
        <v>277034</v>
      </c>
    </row>
    <row r="65" spans="2:10" ht="15">
      <c r="B65" s="15">
        <v>4400027</v>
      </c>
      <c r="C65" s="19" t="s">
        <v>71</v>
      </c>
      <c r="D65" s="31">
        <v>147597</v>
      </c>
      <c r="E65" s="6">
        <v>24085</v>
      </c>
      <c r="F65" s="48">
        <v>10482</v>
      </c>
      <c r="G65" s="6">
        <v>17545</v>
      </c>
      <c r="H65" s="48">
        <v>90847</v>
      </c>
      <c r="I65" s="6">
        <v>2854</v>
      </c>
      <c r="J65" s="7">
        <f t="shared" si="0"/>
        <v>293410</v>
      </c>
    </row>
    <row r="66" spans="2:10" ht="15">
      <c r="B66" s="15">
        <v>4400028</v>
      </c>
      <c r="C66" s="19" t="s">
        <v>72</v>
      </c>
      <c r="D66" s="31">
        <v>87921</v>
      </c>
      <c r="E66" s="6">
        <v>13617</v>
      </c>
      <c r="F66" s="48">
        <v>3131</v>
      </c>
      <c r="G66" s="6">
        <v>10173</v>
      </c>
      <c r="H66" s="48">
        <v>38868</v>
      </c>
      <c r="I66" s="6">
        <v>510</v>
      </c>
      <c r="J66" s="7">
        <f t="shared" si="0"/>
        <v>154220</v>
      </c>
    </row>
    <row r="67" spans="2:10" ht="15">
      <c r="B67" s="15"/>
      <c r="C67" s="19" t="s">
        <v>77</v>
      </c>
      <c r="D67" s="31">
        <v>152003</v>
      </c>
      <c r="E67" s="6">
        <v>21226</v>
      </c>
      <c r="F67" s="48">
        <v>3403</v>
      </c>
      <c r="G67" s="6">
        <v>18140</v>
      </c>
      <c r="H67" s="48">
        <v>46332</v>
      </c>
      <c r="I67" s="6">
        <v>0</v>
      </c>
      <c r="J67" s="7">
        <f t="shared" si="0"/>
        <v>241104</v>
      </c>
    </row>
    <row r="68" spans="2:10" ht="15">
      <c r="B68" s="15">
        <v>4400029</v>
      </c>
      <c r="C68" s="19" t="s">
        <v>73</v>
      </c>
      <c r="D68" s="31">
        <v>179521</v>
      </c>
      <c r="E68" s="6">
        <v>35637</v>
      </c>
      <c r="F68" s="48">
        <v>5173</v>
      </c>
      <c r="G68" s="6">
        <v>17401</v>
      </c>
      <c r="H68" s="48">
        <v>123051</v>
      </c>
      <c r="I68" s="6">
        <v>1688</v>
      </c>
      <c r="J68" s="7">
        <f t="shared" si="0"/>
        <v>362471</v>
      </c>
    </row>
    <row r="69" spans="2:10" ht="15">
      <c r="B69" s="15">
        <v>4400029</v>
      </c>
      <c r="C69" s="19" t="s">
        <v>78</v>
      </c>
      <c r="D69" s="31">
        <v>100049</v>
      </c>
      <c r="E69" s="6">
        <v>15927</v>
      </c>
      <c r="F69" s="48">
        <v>0</v>
      </c>
      <c r="G69" s="6">
        <v>10706</v>
      </c>
      <c r="H69" s="48">
        <v>44847</v>
      </c>
      <c r="I69" s="6">
        <v>688</v>
      </c>
      <c r="J69" s="7">
        <f>SUM(D69:I69)</f>
        <v>172217</v>
      </c>
    </row>
    <row r="70" spans="2:10" ht="15">
      <c r="B70" s="15">
        <v>4400029</v>
      </c>
      <c r="C70" s="19" t="s">
        <v>79</v>
      </c>
      <c r="D70" s="31">
        <v>160683</v>
      </c>
      <c r="E70" s="6">
        <v>23754</v>
      </c>
      <c r="F70" s="48">
        <v>2995</v>
      </c>
      <c r="G70" s="6">
        <v>15806</v>
      </c>
      <c r="H70" s="48">
        <v>47167</v>
      </c>
      <c r="I70" s="6">
        <v>0</v>
      </c>
      <c r="J70" s="7">
        <f>SUM(D70:I70)</f>
        <v>250405</v>
      </c>
    </row>
    <row r="71" spans="2:10" ht="15">
      <c r="B71" s="15"/>
      <c r="C71" s="19" t="s">
        <v>80</v>
      </c>
      <c r="D71" s="31">
        <v>78992</v>
      </c>
      <c r="E71" s="6">
        <v>11676</v>
      </c>
      <c r="F71" s="48">
        <v>0</v>
      </c>
      <c r="G71" s="6">
        <v>10000</v>
      </c>
      <c r="H71" s="48">
        <v>29995</v>
      </c>
      <c r="I71" s="6">
        <v>0</v>
      </c>
      <c r="J71" s="7">
        <f>SUM(D71:I71)</f>
        <v>130663</v>
      </c>
    </row>
    <row r="72" spans="2:10" ht="15">
      <c r="B72" s="15"/>
      <c r="C72" s="19" t="s">
        <v>81</v>
      </c>
      <c r="D72" s="31">
        <v>38679</v>
      </c>
      <c r="E72" s="6">
        <v>5356</v>
      </c>
      <c r="F72" s="48">
        <v>0</v>
      </c>
      <c r="G72" s="6">
        <v>10000</v>
      </c>
      <c r="H72" s="48">
        <v>10618</v>
      </c>
      <c r="I72" s="6">
        <v>0</v>
      </c>
      <c r="J72" s="7">
        <f>SUM(D72:I72)</f>
        <v>64653</v>
      </c>
    </row>
    <row r="73" spans="2:10" ht="15">
      <c r="B73" s="15">
        <v>4400011</v>
      </c>
      <c r="C73" s="19" t="s">
        <v>51</v>
      </c>
      <c r="D73" s="31">
        <v>81530</v>
      </c>
      <c r="E73" s="6">
        <v>417</v>
      </c>
      <c r="F73" s="48">
        <v>0</v>
      </c>
      <c r="G73" s="6">
        <v>0</v>
      </c>
      <c r="H73" s="48">
        <v>31904</v>
      </c>
      <c r="I73" s="6">
        <v>0</v>
      </c>
      <c r="J73" s="7">
        <f t="shared" si="0"/>
        <v>113851</v>
      </c>
    </row>
    <row r="74" spans="2:10" ht="15">
      <c r="B74" s="15"/>
      <c r="C74" s="20"/>
      <c r="D74" s="32"/>
      <c r="E74" s="8"/>
      <c r="F74" s="49"/>
      <c r="G74" s="45"/>
      <c r="H74" s="52"/>
      <c r="I74" s="38"/>
      <c r="J74" s="7"/>
    </row>
    <row r="75" spans="2:10" ht="15.75" thickBot="1">
      <c r="B75" s="16"/>
      <c r="C75" s="17" t="s">
        <v>52</v>
      </c>
      <c r="D75" s="33">
        <f aca="true" t="shared" si="1" ref="D75:J75">SUM(D8:D73)</f>
        <v>53003001</v>
      </c>
      <c r="E75" s="9">
        <f t="shared" si="1"/>
        <v>10138241</v>
      </c>
      <c r="F75" s="50">
        <f>SUM(F8:F73)</f>
        <v>2295566</v>
      </c>
      <c r="G75" s="46">
        <f>SUM(G8:G73)</f>
        <v>6115190</v>
      </c>
      <c r="H75" s="53">
        <f>SUM(H8:H73)</f>
        <v>43346079</v>
      </c>
      <c r="I75" s="39">
        <f t="shared" si="1"/>
        <v>1338391</v>
      </c>
      <c r="J75" s="10">
        <f t="shared" si="1"/>
        <v>116236468</v>
      </c>
    </row>
    <row r="77" spans="4:5" ht="12.75">
      <c r="D77" s="43"/>
      <c r="E77" s="43"/>
    </row>
    <row r="78" spans="4:8" ht="12.75">
      <c r="D78" s="43"/>
      <c r="H78" s="43"/>
    </row>
    <row r="79" ht="12.75">
      <c r="E79" s="43"/>
    </row>
  </sheetData>
  <sheetProtection/>
  <mergeCells count="7">
    <mergeCell ref="B2:B6"/>
    <mergeCell ref="D1:J1"/>
    <mergeCell ref="C2:C6"/>
    <mergeCell ref="H2:I3"/>
    <mergeCell ref="J2:J3"/>
    <mergeCell ref="J4:J6"/>
    <mergeCell ref="D2:G3"/>
  </mergeCells>
  <printOptions horizontalCentered="1" verticalCentered="1"/>
  <pageMargins left="0.2" right="0.2" top="0.25" bottom="0.25" header="0.05" footer="0.05"/>
  <pageSetup fitToHeight="1" fitToWidth="1"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Luther</dc:creator>
  <cp:keywords/>
  <dc:description/>
  <cp:lastModifiedBy>Luther, David</cp:lastModifiedBy>
  <cp:lastPrinted>2023-02-02T18:51:06Z</cp:lastPrinted>
  <dcterms:created xsi:type="dcterms:W3CDTF">2004-03-15T16:01:24Z</dcterms:created>
  <dcterms:modified xsi:type="dcterms:W3CDTF">2023-02-02T18:51:57Z</dcterms:modified>
  <cp:category/>
  <cp:version/>
  <cp:contentType/>
  <cp:contentStatus/>
</cp:coreProperties>
</file>